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G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94" i="1" l="1"/>
  <c r="I594" i="1"/>
  <c r="F594" i="1"/>
  <c r="H594" i="1"/>
  <c r="J594" i="1"/>
  <c r="L237" i="1"/>
  <c r="L242" i="1"/>
  <c r="L311" i="1"/>
  <c r="L341" i="1"/>
  <c r="L173" i="1"/>
  <c r="L143" i="1"/>
  <c r="L111" i="1"/>
  <c r="L116" i="1"/>
  <c r="L536" i="1"/>
  <c r="L531" i="1"/>
  <c r="L437" i="1"/>
  <c r="L467" i="1"/>
  <c r="L425" i="1"/>
  <c r="L395" i="1"/>
  <c r="L353" i="1"/>
  <c r="L383" i="1"/>
  <c r="L269" i="1"/>
  <c r="L299" i="1"/>
  <c r="L215" i="1"/>
  <c r="L185" i="1"/>
  <c r="L32" i="1"/>
  <c r="L27" i="1"/>
  <c r="L153" i="1"/>
  <c r="L158" i="1"/>
  <c r="L69" i="1"/>
  <c r="L74" i="1"/>
  <c r="L563" i="1"/>
  <c r="L593" i="1"/>
  <c r="L321" i="1"/>
  <c r="L326" i="1"/>
  <c r="L447" i="1"/>
  <c r="L452" i="1"/>
  <c r="L410" i="1"/>
  <c r="L405" i="1"/>
  <c r="L573" i="1"/>
  <c r="L578" i="1"/>
  <c r="L489" i="1"/>
  <c r="L494" i="1"/>
  <c r="L257" i="1"/>
  <c r="L227" i="1"/>
  <c r="L59" i="1"/>
  <c r="L89" i="1"/>
  <c r="L368" i="1"/>
  <c r="L363" i="1"/>
  <c r="L279" i="1"/>
  <c r="L284" i="1"/>
  <c r="L200" i="1"/>
  <c r="L195" i="1"/>
  <c r="L101" i="1"/>
  <c r="L131" i="1"/>
  <c r="L551" i="1"/>
  <c r="L521" i="1"/>
  <c r="L479" i="1"/>
  <c r="L509" i="1"/>
  <c r="L592" i="1"/>
  <c r="L207" i="1"/>
  <c r="L39" i="1"/>
  <c r="L123" i="1"/>
  <c r="L130" i="1"/>
  <c r="L333" i="1"/>
  <c r="L81" i="1"/>
  <c r="L508" i="1"/>
  <c r="L585" i="1"/>
  <c r="L291" i="1"/>
  <c r="L466" i="1"/>
  <c r="L459" i="1"/>
  <c r="L375" i="1"/>
  <c r="L17" i="1"/>
  <c r="L47" i="1"/>
  <c r="L594" i="1"/>
  <c r="L88" i="1"/>
  <c r="L550" i="1"/>
  <c r="L46" i="1"/>
  <c r="L256" i="1"/>
  <c r="L543" i="1"/>
  <c r="L417" i="1"/>
  <c r="L340" i="1"/>
  <c r="L249" i="1"/>
  <c r="L382" i="1"/>
  <c r="L172" i="1"/>
  <c r="L501" i="1"/>
  <c r="L214" i="1"/>
  <c r="L424" i="1"/>
  <c r="L298" i="1"/>
  <c r="L165" i="1"/>
</calcChain>
</file>

<file path=xl/sharedStrings.xml><?xml version="1.0" encoding="utf-8"?>
<sst xmlns="http://schemas.openxmlformats.org/spreadsheetml/2006/main" count="563" uniqueCount="73">
  <si>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</si>
  <si>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</si>
  <si>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</si>
  <si>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</si>
  <si>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</si>
  <si>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</si>
  <si>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</si>
  <si>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</si>
  <si>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</si>
  <si>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</si>
  <si>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</si>
  <si>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</si>
  <si>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</si>
  <si>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</si>
  <si>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</si>
  <si>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</si>
  <si>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</si>
  <si>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</si>
  <si>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</si>
  <si>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</si>
  <si>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</si>
  <si>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</si>
  <si>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</si>
  <si>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</si>
  <si>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</si>
  <si>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</si>
  <si>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</si>
  <si>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</si>
  <si>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</si>
  <si>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</si>
  <si>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</si>
  <si>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</si>
  <si>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</si>
  <si>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</si>
  <si>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</si>
  <si>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</si>
  <si>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</si>
  <si>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</si>
  <si>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</si>
  <si>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</si>
  <si>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</si>
  <si>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</si>
  <si>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</si>
  <si>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</si>
  <si>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</si>
  <si>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</si>
  <si>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Хайкова Е.А.</t>
  </si>
  <si>
    <t>МБОУ СШ № 9 г.Ярцево Смоленской области</t>
  </si>
  <si>
    <t>Сыр</t>
  </si>
  <si>
    <t>Кофейный напиток</t>
  </si>
  <si>
    <t>Хлеб пшеничный</t>
  </si>
  <si>
    <t>Поджарка из куриных грудок</t>
  </si>
  <si>
    <t>Рис отварной</t>
  </si>
  <si>
    <t>Чай с лимоном</t>
  </si>
  <si>
    <t>Хлеб ржаной</t>
  </si>
  <si>
    <t>Овощи в нарезке</t>
  </si>
  <si>
    <t>Каша молочная гречневая с маслом</t>
  </si>
  <si>
    <t>Котлета рыбная</t>
  </si>
  <si>
    <t>Картофельное пюре</t>
  </si>
  <si>
    <t>Чай с сахаром</t>
  </si>
  <si>
    <t>Макароны с сыром</t>
  </si>
  <si>
    <t>150/30</t>
  </si>
  <si>
    <t>Масло сливочное</t>
  </si>
  <si>
    <t>Какао с молоком</t>
  </si>
  <si>
    <t>Запеканка творожная со сгущенкой</t>
  </si>
  <si>
    <t>Каша молочная "Дружба"</t>
  </si>
  <si>
    <t>200/10</t>
  </si>
  <si>
    <t>Плов из птицы</t>
  </si>
  <si>
    <t>Макароны отварные</t>
  </si>
  <si>
    <t>Компот из сухофруктов</t>
  </si>
  <si>
    <t>Биточки рубленые свиные</t>
  </si>
  <si>
    <t>Капуста по-домашнему с фаршем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</si>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</sst>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J473" sqref="J4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47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56</v>
      </c>
      <c r="F6" s="48">
        <v>210</v>
      </c>
      <c r="G6" s="48">
        <v>5.54</v>
      </c>
      <c r="H6" s="48">
        <v>2.8</v>
      </c>
      <c r="I6" s="48">
        <v>42.46</v>
      </c>
      <c r="J6" s="48">
        <v>180</v>
      </c>
      <c r="K6" s="49"/>
      <c r="L6" s="48">
        <v>28.41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20</v>
      </c>
      <c r="G7" s="51">
        <v>1.74</v>
      </c>
      <c r="H7" s="51">
        <v>1.33</v>
      </c>
      <c r="I7" s="51">
        <v>0</v>
      </c>
      <c r="J7" s="51">
        <v>54</v>
      </c>
      <c r="K7" s="52"/>
      <c r="L7" s="51">
        <v>17.8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1.5</v>
      </c>
      <c r="H8" s="51">
        <v>1.6</v>
      </c>
      <c r="I8" s="51">
        <v>22.3</v>
      </c>
      <c r="J8" s="51">
        <v>109</v>
      </c>
      <c r="K8" s="52"/>
      <c r="L8" s="51">
        <v>18.14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60</v>
      </c>
      <c r="G9" s="51">
        <v>2</v>
      </c>
      <c r="H9" s="51">
        <v>2.2799999999999998</v>
      </c>
      <c r="I9" s="51">
        <v>14</v>
      </c>
      <c r="J9" s="51">
        <v>73</v>
      </c>
      <c r="K9" s="52"/>
      <c r="L9" s="51">
        <v>5.76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490</v>
      </c>
      <c r="G13" s="21">
        <f t="shared" ref="G13:J13" si="0">SUM(G6:G12)</f>
        <v>10.780000000000001</v>
      </c>
      <c r="H13" s="21">
        <f t="shared" si="0"/>
        <v>8.01</v>
      </c>
      <c r="I13" s="21">
        <f t="shared" si="0"/>
        <v>78.760000000000005</v>
      </c>
      <c r="J13" s="21">
        <f t="shared" si="0"/>
        <v>416</v>
      </c>
      <c r="K13" s="27"/>
      <c r="L13" s="21">
        <f t="shared" ref="L13" si="1">SUM(L6:L12)</f>
        <v>70.11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490</v>
      </c>
      <c r="G47" s="34">
        <f t="shared" ref="G47:J47" si="7">G13+G17+G27+G32+G39+G46</f>
        <v>10.780000000000001</v>
      </c>
      <c r="H47" s="34">
        <f t="shared" si="7"/>
        <v>8.01</v>
      </c>
      <c r="I47" s="34">
        <f t="shared" si="7"/>
        <v>78.760000000000005</v>
      </c>
      <c r="J47" s="34">
        <f t="shared" si="7"/>
        <v>416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51</v>
      </c>
      <c r="F48" s="48">
        <v>80</v>
      </c>
      <c r="G48" s="48">
        <v>24.8</v>
      </c>
      <c r="H48" s="48">
        <v>13.2</v>
      </c>
      <c r="I48" s="48">
        <v>2.13</v>
      </c>
      <c r="J48" s="48">
        <v>160</v>
      </c>
      <c r="K48" s="49"/>
      <c r="L48" s="48">
        <v>35.51</v>
      </c>
    </row>
    <row r="49" spans="1:12" ht="15" x14ac:dyDescent="0.25">
      <c r="A49" s="15"/>
      <c r="B49" s="16"/>
      <c r="C49" s="11"/>
      <c r="D49" s="6"/>
      <c r="E49" s="50" t="s">
        <v>52</v>
      </c>
      <c r="F49" s="51">
        <v>150</v>
      </c>
      <c r="G49" s="51">
        <v>3.75</v>
      </c>
      <c r="H49" s="51">
        <v>5.4</v>
      </c>
      <c r="I49" s="51">
        <v>39.299999999999997</v>
      </c>
      <c r="J49" s="51">
        <v>220</v>
      </c>
      <c r="K49" s="52"/>
      <c r="L49" s="51">
        <v>18.559999999999999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0.5</v>
      </c>
      <c r="H50" s="51">
        <v>0</v>
      </c>
      <c r="I50" s="51">
        <v>15.3</v>
      </c>
      <c r="J50" s="51">
        <v>63</v>
      </c>
      <c r="K50" s="52"/>
      <c r="L50" s="51">
        <v>6.32</v>
      </c>
    </row>
    <row r="51" spans="1:12" ht="15" x14ac:dyDescent="0.25">
      <c r="A51" s="15"/>
      <c r="B51" s="16"/>
      <c r="C51" s="11"/>
      <c r="D51" s="7" t="s">
        <v>23</v>
      </c>
      <c r="E51" s="50" t="s">
        <v>54</v>
      </c>
      <c r="F51" s="51">
        <v>30</v>
      </c>
      <c r="G51" s="51">
        <v>2.2999999999999998</v>
      </c>
      <c r="H51" s="51">
        <v>0.42</v>
      </c>
      <c r="I51" s="51">
        <v>14.6</v>
      </c>
      <c r="J51" s="51">
        <v>73</v>
      </c>
      <c r="K51" s="52"/>
      <c r="L51" s="51">
        <v>1.92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55</v>
      </c>
      <c r="F53" s="51">
        <v>60</v>
      </c>
      <c r="G53" s="51">
        <v>0.55000000000000004</v>
      </c>
      <c r="H53" s="51">
        <v>0.1</v>
      </c>
      <c r="I53" s="51">
        <v>1.9</v>
      </c>
      <c r="J53" s="51">
        <v>12</v>
      </c>
      <c r="K53" s="52"/>
      <c r="L53" s="51">
        <v>7.8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31.900000000000002</v>
      </c>
      <c r="H55" s="21">
        <f t="shared" ref="H55" si="9">SUM(H48:H54)</f>
        <v>19.120000000000005</v>
      </c>
      <c r="I55" s="21">
        <f t="shared" ref="I55" si="10">SUM(I48:I54)</f>
        <v>73.23</v>
      </c>
      <c r="J55" s="21">
        <f t="shared" ref="J55" si="11">SUM(J48:J54)</f>
        <v>528</v>
      </c>
      <c r="K55" s="27"/>
      <c r="L55" s="21">
        <f t="shared" ref="L55:L97" si="12">SUM(L48:L54)</f>
        <v>70.11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520</v>
      </c>
      <c r="G89" s="34">
        <f t="shared" ref="G89" si="38">G55+G59+G69+G74+G81+G88</f>
        <v>31.900000000000002</v>
      </c>
      <c r="H89" s="34">
        <f t="shared" ref="H89" si="39">H55+H59+H69+H74+H81+H88</f>
        <v>19.120000000000005</v>
      </c>
      <c r="I89" s="34">
        <f t="shared" ref="I89" si="40">I55+I59+I69+I74+I81+I88</f>
        <v>73.23</v>
      </c>
      <c r="J89" s="34">
        <f t="shared" ref="J89" si="41">J55+J59+J69+J74+J81+J88</f>
        <v>528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80</v>
      </c>
      <c r="G90" s="48">
        <v>8</v>
      </c>
      <c r="H90" s="48">
        <v>8.5500000000000007</v>
      </c>
      <c r="I90" s="48">
        <v>6.45</v>
      </c>
      <c r="J90" s="48">
        <v>198</v>
      </c>
      <c r="K90" s="49"/>
      <c r="L90" s="48">
        <v>37.409999999999997</v>
      </c>
    </row>
    <row r="91" spans="1:12" ht="15" x14ac:dyDescent="0.25">
      <c r="A91" s="25"/>
      <c r="B91" s="16"/>
      <c r="C91" s="11"/>
      <c r="D91" s="6"/>
      <c r="E91" s="50" t="s">
        <v>58</v>
      </c>
      <c r="F91" s="51">
        <v>150</v>
      </c>
      <c r="G91" s="51">
        <v>4.3</v>
      </c>
      <c r="H91" s="51">
        <v>7.3</v>
      </c>
      <c r="I91" s="51">
        <v>17.5</v>
      </c>
      <c r="J91" s="51">
        <v>198</v>
      </c>
      <c r="K91" s="52"/>
      <c r="L91" s="51">
        <v>17.93</v>
      </c>
    </row>
    <row r="92" spans="1:12" ht="15" x14ac:dyDescent="0.2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0.4</v>
      </c>
      <c r="H92" s="51">
        <v>0</v>
      </c>
      <c r="I92" s="51">
        <v>15.1</v>
      </c>
      <c r="J92" s="51">
        <v>62</v>
      </c>
      <c r="K92" s="52"/>
      <c r="L92" s="51">
        <v>3.97</v>
      </c>
    </row>
    <row r="93" spans="1:12" ht="15" x14ac:dyDescent="0.25">
      <c r="A93" s="25"/>
      <c r="B93" s="16"/>
      <c r="C93" s="11"/>
      <c r="D93" s="7" t="s">
        <v>23</v>
      </c>
      <c r="E93" s="50" t="s">
        <v>54</v>
      </c>
      <c r="F93" s="51">
        <v>30</v>
      </c>
      <c r="G93" s="51">
        <v>2.2999999999999998</v>
      </c>
      <c r="H93" s="51">
        <v>0.42</v>
      </c>
      <c r="I93" s="51">
        <v>14.6</v>
      </c>
      <c r="J93" s="51">
        <v>73</v>
      </c>
      <c r="K93" s="52"/>
      <c r="L93" s="51">
        <v>1.92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55</v>
      </c>
      <c r="F95" s="51">
        <v>60</v>
      </c>
      <c r="G95" s="51">
        <v>0.55000000000000004</v>
      </c>
      <c r="H95" s="51">
        <v>0.1</v>
      </c>
      <c r="I95" s="51">
        <v>0.4</v>
      </c>
      <c r="J95" s="51">
        <v>12</v>
      </c>
      <c r="K95" s="52"/>
      <c r="L95" s="51">
        <v>8.8800000000000008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15.55</v>
      </c>
      <c r="H97" s="21">
        <f t="shared" ref="H97" si="44">SUM(H90:H96)</f>
        <v>16.370000000000005</v>
      </c>
      <c r="I97" s="21">
        <f t="shared" ref="I97" si="45">SUM(I90:I96)</f>
        <v>54.05</v>
      </c>
      <c r="J97" s="21">
        <f t="shared" ref="J97" si="46">SUM(J90:J96)</f>
        <v>543</v>
      </c>
      <c r="K97" s="27"/>
      <c r="L97" s="21">
        <f t="shared" si="12"/>
        <v>70.11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520</v>
      </c>
      <c r="G131" s="34">
        <f t="shared" ref="G131" si="72">G97+G101+G111+G116+G123+G130</f>
        <v>15.55</v>
      </c>
      <c r="H131" s="34">
        <f t="shared" ref="H131" si="73">H97+H101+H111+H116+H123+H130</f>
        <v>16.370000000000005</v>
      </c>
      <c r="I131" s="34">
        <f t="shared" ref="I131" si="74">I97+I101+I111+I116+I123+I130</f>
        <v>54.05</v>
      </c>
      <c r="J131" s="34">
        <f t="shared" ref="J131" si="75">J97+J101+J111+J116+J123+J130</f>
        <v>543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 t="s">
        <v>61</v>
      </c>
      <c r="G132" s="48">
        <v>13.1</v>
      </c>
      <c r="H132" s="48">
        <v>15.3</v>
      </c>
      <c r="I132" s="48">
        <v>21</v>
      </c>
      <c r="J132" s="48">
        <v>304</v>
      </c>
      <c r="K132" s="49"/>
      <c r="L132" s="48">
        <v>36.200000000000003</v>
      </c>
    </row>
    <row r="133" spans="1:12" ht="15" x14ac:dyDescent="0.25">
      <c r="A133" s="25"/>
      <c r="B133" s="16"/>
      <c r="C133" s="11"/>
      <c r="D133" s="6"/>
      <c r="E133" s="50" t="s">
        <v>62</v>
      </c>
      <c r="F133" s="51">
        <v>10</v>
      </c>
      <c r="G133" s="51">
        <v>0.1</v>
      </c>
      <c r="H133" s="51">
        <v>6.5</v>
      </c>
      <c r="I133" s="51">
        <v>0.1</v>
      </c>
      <c r="J133" s="51">
        <v>66</v>
      </c>
      <c r="K133" s="52"/>
      <c r="L133" s="51">
        <v>12.57</v>
      </c>
    </row>
    <row r="134" spans="1:12" ht="15" x14ac:dyDescent="0.25">
      <c r="A134" s="25"/>
      <c r="B134" s="16"/>
      <c r="C134" s="11"/>
      <c r="D134" s="7" t="s">
        <v>22</v>
      </c>
      <c r="E134" s="50" t="s">
        <v>63</v>
      </c>
      <c r="F134" s="51">
        <v>200</v>
      </c>
      <c r="G134" s="51">
        <v>1.86</v>
      </c>
      <c r="H134" s="51">
        <v>1.6</v>
      </c>
      <c r="I134" s="51">
        <v>17.399999999999999</v>
      </c>
      <c r="J134" s="51">
        <v>77</v>
      </c>
      <c r="K134" s="52"/>
      <c r="L134" s="51">
        <v>18.14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30</v>
      </c>
      <c r="G135" s="51">
        <v>2</v>
      </c>
      <c r="H135" s="51">
        <v>0.4</v>
      </c>
      <c r="I135" s="51">
        <v>14</v>
      </c>
      <c r="J135" s="51">
        <v>73</v>
      </c>
      <c r="K135" s="52"/>
      <c r="L135" s="51">
        <v>3.2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240</v>
      </c>
      <c r="G139" s="21">
        <f t="shared" ref="G139" si="77">SUM(G132:G138)</f>
        <v>17.059999999999999</v>
      </c>
      <c r="H139" s="21">
        <f t="shared" ref="H139" si="78">SUM(H132:H138)</f>
        <v>23.8</v>
      </c>
      <c r="I139" s="21">
        <f t="shared" ref="I139" si="79">SUM(I132:I138)</f>
        <v>52.5</v>
      </c>
      <c r="J139" s="21">
        <f t="shared" ref="J139" si="80">SUM(J132:J138)</f>
        <v>520</v>
      </c>
      <c r="K139" s="27"/>
      <c r="L139" s="21">
        <f t="shared" ref="L139:L181" si="81">SUM(L132:L138)</f>
        <v>70.11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240</v>
      </c>
      <c r="G173" s="34">
        <f t="shared" ref="G173" si="107">G139+G143+G153+G158+G165+G172</f>
        <v>17.059999999999999</v>
      </c>
      <c r="H173" s="34">
        <f t="shared" ref="H173" si="108">H139+H143+H153+H158+H165+H172</f>
        <v>23.8</v>
      </c>
      <c r="I173" s="34">
        <f t="shared" ref="I173" si="109">I139+I143+I153+I158+I165+I172</f>
        <v>52.5</v>
      </c>
      <c r="J173" s="34">
        <f t="shared" ref="J173" si="110">J139+J143+J153+J158+J165+J172</f>
        <v>520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 t="s">
        <v>61</v>
      </c>
      <c r="G174" s="48">
        <v>6.8</v>
      </c>
      <c r="H174" s="48">
        <v>11.5</v>
      </c>
      <c r="I174" s="48">
        <v>48.2</v>
      </c>
      <c r="J174" s="48">
        <v>376</v>
      </c>
      <c r="K174" s="49"/>
      <c r="L174" s="48">
        <v>57.39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53</v>
      </c>
      <c r="F176" s="51">
        <v>200</v>
      </c>
      <c r="G176" s="51">
        <v>0.5</v>
      </c>
      <c r="H176" s="51">
        <v>0</v>
      </c>
      <c r="I176" s="51">
        <v>15.3</v>
      </c>
      <c r="J176" s="51">
        <v>63</v>
      </c>
      <c r="K176" s="52"/>
      <c r="L176" s="51">
        <v>6.32</v>
      </c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60</v>
      </c>
      <c r="G177" s="51">
        <v>4</v>
      </c>
      <c r="H177" s="51">
        <v>0.8</v>
      </c>
      <c r="I177" s="51">
        <v>28</v>
      </c>
      <c r="J177" s="51">
        <v>146</v>
      </c>
      <c r="K177" s="52"/>
      <c r="L177" s="51">
        <v>6.4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260</v>
      </c>
      <c r="G181" s="21">
        <f t="shared" ref="G181" si="112">SUM(G174:G180)</f>
        <v>11.3</v>
      </c>
      <c r="H181" s="21">
        <f t="shared" ref="H181" si="113">SUM(H174:H180)</f>
        <v>12.3</v>
      </c>
      <c r="I181" s="21">
        <f t="shared" ref="I181" si="114">SUM(I174:I180)</f>
        <v>91.5</v>
      </c>
      <c r="J181" s="21">
        <f t="shared" ref="J181" si="115">SUM(J174:J180)</f>
        <v>585</v>
      </c>
      <c r="K181" s="27"/>
      <c r="L181" s="21">
        <f t="shared" si="81"/>
        <v>70.11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260</v>
      </c>
      <c r="G215" s="34">
        <f t="shared" ref="G215" si="141">G181+G185+G195+G200+G207+G214</f>
        <v>11.3</v>
      </c>
      <c r="H215" s="34">
        <f t="shared" ref="H215" si="142">H181+H185+H195+H200+H207+H214</f>
        <v>12.3</v>
      </c>
      <c r="I215" s="34">
        <f t="shared" ref="I215" si="143">I181+I185+I195+I200+I207+I214</f>
        <v>91.5</v>
      </c>
      <c r="J215" s="34">
        <f t="shared" ref="J215" si="144">J181+J185+J195+J200+J207+J214</f>
        <v>585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 t="s">
        <v>66</v>
      </c>
      <c r="G300" s="48">
        <v>6.02</v>
      </c>
      <c r="H300" s="48">
        <v>9.01</v>
      </c>
      <c r="I300" s="48">
        <v>39.5</v>
      </c>
      <c r="J300" s="48">
        <v>248</v>
      </c>
      <c r="K300" s="49"/>
      <c r="L300" s="48">
        <v>32.43</v>
      </c>
    </row>
    <row r="301" spans="1:12" ht="15" x14ac:dyDescent="0.25">
      <c r="A301" s="25"/>
      <c r="B301" s="16"/>
      <c r="C301" s="11"/>
      <c r="D301" s="6"/>
      <c r="E301" s="50" t="s">
        <v>48</v>
      </c>
      <c r="F301" s="51">
        <v>20</v>
      </c>
      <c r="G301" s="51">
        <v>1.74</v>
      </c>
      <c r="H301" s="51">
        <v>1.33</v>
      </c>
      <c r="I301" s="51">
        <v>0</v>
      </c>
      <c r="J301" s="51">
        <v>24</v>
      </c>
      <c r="K301" s="52"/>
      <c r="L301" s="51">
        <v>16.34</v>
      </c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1.5</v>
      </c>
      <c r="H302" s="51">
        <v>1.6</v>
      </c>
      <c r="I302" s="51">
        <v>22.3</v>
      </c>
      <c r="J302" s="51">
        <v>109</v>
      </c>
      <c r="K302" s="52"/>
      <c r="L302" s="51">
        <v>18.14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30</v>
      </c>
      <c r="G303" s="51">
        <v>2</v>
      </c>
      <c r="H303" s="51">
        <v>0.4</v>
      </c>
      <c r="I303" s="51">
        <v>14</v>
      </c>
      <c r="J303" s="51">
        <v>73</v>
      </c>
      <c r="K303" s="52"/>
      <c r="L303" s="51">
        <v>3.2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250</v>
      </c>
      <c r="G307" s="21">
        <f t="shared" ref="G307" si="215">SUM(G300:G306)</f>
        <v>11.26</v>
      </c>
      <c r="H307" s="21">
        <f t="shared" ref="H307" si="216">SUM(H300:H306)</f>
        <v>12.34</v>
      </c>
      <c r="I307" s="21">
        <f t="shared" ref="I307" si="217">SUM(I300:I306)</f>
        <v>75.8</v>
      </c>
      <c r="J307" s="21">
        <f t="shared" ref="J307" si="218">SUM(J300:J306)</f>
        <v>454</v>
      </c>
      <c r="K307" s="27"/>
      <c r="L307" s="21">
        <f t="shared" ref="L307:L349" si="219">SUM(L300:L306)</f>
        <v>70.11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250</v>
      </c>
      <c r="G341" s="34">
        <f t="shared" ref="G341" si="245">G307+G311+G321+G326+G333+G340</f>
        <v>11.26</v>
      </c>
      <c r="H341" s="34">
        <f t="shared" ref="H341" si="246">H307+H311+H321+H326+H333+H340</f>
        <v>12.34</v>
      </c>
      <c r="I341" s="34">
        <f t="shared" ref="I341" si="247">I307+I311+I321+I326+I333+I340</f>
        <v>75.8</v>
      </c>
      <c r="J341" s="34">
        <f t="shared" ref="J341" si="248">J307+J311+J321+J326+J333+J340</f>
        <v>454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67</v>
      </c>
      <c r="F342" s="48">
        <v>200</v>
      </c>
      <c r="G342" s="48">
        <v>21.04</v>
      </c>
      <c r="H342" s="48">
        <v>17.88</v>
      </c>
      <c r="I342" s="48">
        <v>55.26</v>
      </c>
      <c r="J342" s="48">
        <v>416</v>
      </c>
      <c r="K342" s="49"/>
      <c r="L342" s="48">
        <v>53.76</v>
      </c>
    </row>
    <row r="343" spans="1:12" ht="15" x14ac:dyDescent="0.25">
      <c r="A343" s="15"/>
      <c r="B343" s="16"/>
      <c r="C343" s="11"/>
      <c r="D343" s="6"/>
      <c r="E343" s="50" t="s">
        <v>55</v>
      </c>
      <c r="F343" s="51">
        <v>60</v>
      </c>
      <c r="G343" s="51">
        <v>0.3</v>
      </c>
      <c r="H343" s="51">
        <v>0</v>
      </c>
      <c r="I343" s="51">
        <v>1.3</v>
      </c>
      <c r="J343" s="51">
        <v>7</v>
      </c>
      <c r="K343" s="52"/>
      <c r="L343" s="51">
        <v>8.8800000000000008</v>
      </c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0.4</v>
      </c>
      <c r="H344" s="51">
        <v>0</v>
      </c>
      <c r="I344" s="51">
        <v>15.1</v>
      </c>
      <c r="J344" s="51">
        <v>62</v>
      </c>
      <c r="K344" s="52"/>
      <c r="L344" s="51">
        <v>3.97</v>
      </c>
    </row>
    <row r="345" spans="1:12" ht="15" x14ac:dyDescent="0.25">
      <c r="A345" s="15"/>
      <c r="B345" s="16"/>
      <c r="C345" s="11"/>
      <c r="D345" s="7" t="s">
        <v>23</v>
      </c>
      <c r="E345" s="50" t="s">
        <v>54</v>
      </c>
      <c r="F345" s="51">
        <v>40</v>
      </c>
      <c r="G345" s="51">
        <v>30.06</v>
      </c>
      <c r="H345" s="51">
        <v>0.42</v>
      </c>
      <c r="I345" s="51">
        <v>14.6</v>
      </c>
      <c r="J345" s="51">
        <v>73</v>
      </c>
      <c r="K345" s="52"/>
      <c r="L345" s="51">
        <v>3.5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51.8</v>
      </c>
      <c r="H349" s="21">
        <f t="shared" ref="H349" si="251">SUM(H342:H348)</f>
        <v>18.3</v>
      </c>
      <c r="I349" s="21">
        <f t="shared" ref="I349" si="252">SUM(I342:I348)</f>
        <v>86.259999999999991</v>
      </c>
      <c r="J349" s="21">
        <f t="shared" ref="J349" si="253">SUM(J342:J348)</f>
        <v>558</v>
      </c>
      <c r="K349" s="27"/>
      <c r="L349" s="21">
        <f t="shared" si="219"/>
        <v>70.11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500</v>
      </c>
      <c r="G383" s="34">
        <f t="shared" ref="G383" si="279">G349+G353+G363+G368+G375+G382</f>
        <v>51.8</v>
      </c>
      <c r="H383" s="34">
        <f t="shared" ref="H383" si="280">H349+H353+H363+H368+H375+H382</f>
        <v>18.3</v>
      </c>
      <c r="I383" s="34">
        <f t="shared" ref="I383" si="281">I349+I353+I363+I368+I375+I382</f>
        <v>86.259999999999991</v>
      </c>
      <c r="J383" s="34">
        <f t="shared" ref="J383" si="282">J349+J353+J363+J368+J375+J382</f>
        <v>558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68</v>
      </c>
      <c r="F384" s="48">
        <v>150</v>
      </c>
      <c r="G384" s="48">
        <v>5.2</v>
      </c>
      <c r="H384" s="48">
        <v>7.95</v>
      </c>
      <c r="I384" s="48">
        <v>33.700000000000003</v>
      </c>
      <c r="J384" s="48">
        <v>195</v>
      </c>
      <c r="K384" s="49"/>
      <c r="L384" s="48">
        <v>10</v>
      </c>
    </row>
    <row r="385" spans="1:12" ht="15" x14ac:dyDescent="0.25">
      <c r="A385" s="25"/>
      <c r="B385" s="16"/>
      <c r="C385" s="11"/>
      <c r="D385" s="6"/>
      <c r="E385" s="50" t="s">
        <v>55</v>
      </c>
      <c r="F385" s="51">
        <v>50</v>
      </c>
      <c r="G385" s="51">
        <v>0.4</v>
      </c>
      <c r="H385" s="51">
        <v>0</v>
      </c>
      <c r="I385" s="51">
        <v>1.3</v>
      </c>
      <c r="J385" s="51">
        <v>7</v>
      </c>
      <c r="K385" s="52"/>
      <c r="L385" s="51">
        <v>5.46</v>
      </c>
    </row>
    <row r="386" spans="1:12" ht="15" x14ac:dyDescent="0.25">
      <c r="A386" s="25"/>
      <c r="B386" s="16"/>
      <c r="C386" s="11"/>
      <c r="D386" s="7" t="s">
        <v>22</v>
      </c>
      <c r="E386" s="50" t="s">
        <v>69</v>
      </c>
      <c r="F386" s="51">
        <v>200</v>
      </c>
      <c r="G386" s="51">
        <v>0.4</v>
      </c>
      <c r="H386" s="51">
        <v>0</v>
      </c>
      <c r="I386" s="51">
        <v>31.8</v>
      </c>
      <c r="J386" s="51">
        <v>129</v>
      </c>
      <c r="K386" s="52"/>
      <c r="L386" s="51">
        <v>12.47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30</v>
      </c>
      <c r="G387" s="51">
        <v>2.2999999999999998</v>
      </c>
      <c r="H387" s="51">
        <v>0.42</v>
      </c>
      <c r="I387" s="51">
        <v>14.6</v>
      </c>
      <c r="J387" s="51">
        <v>73</v>
      </c>
      <c r="K387" s="52"/>
      <c r="L387" s="51">
        <v>1.92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70</v>
      </c>
      <c r="F389" s="51">
        <v>80</v>
      </c>
      <c r="G389" s="51">
        <v>20.72</v>
      </c>
      <c r="H389" s="51">
        <v>18.850000000000001</v>
      </c>
      <c r="I389" s="51">
        <v>5.3</v>
      </c>
      <c r="J389" s="51">
        <v>170</v>
      </c>
      <c r="K389" s="52"/>
      <c r="L389" s="51">
        <v>40.26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29.02</v>
      </c>
      <c r="H391" s="21">
        <f t="shared" ref="H391" si="285">SUM(H384:H390)</f>
        <v>27.220000000000002</v>
      </c>
      <c r="I391" s="21">
        <f t="shared" ref="I391" si="286">SUM(I384:I390)</f>
        <v>86.699999999999989</v>
      </c>
      <c r="J391" s="21">
        <f t="shared" ref="J391" si="287">SUM(J384:J390)</f>
        <v>574</v>
      </c>
      <c r="K391" s="27"/>
      <c r="L391" s="21">
        <f t="shared" ref="L391:L433" si="288">SUM(L384:L390)</f>
        <v>70.11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510</v>
      </c>
      <c r="G425" s="34">
        <f t="shared" ref="G425" si="314">G391+G395+G405+G410+G417+G424</f>
        <v>29.02</v>
      </c>
      <c r="H425" s="34">
        <f t="shared" ref="H425" si="315">H391+H395+H405+H410+H417+H424</f>
        <v>27.220000000000002</v>
      </c>
      <c r="I425" s="34">
        <f t="shared" ref="I425" si="316">I391+I395+I405+I410+I417+I424</f>
        <v>86.699999999999989</v>
      </c>
      <c r="J425" s="34">
        <f t="shared" ref="J425" si="317">J391+J395+J405+J410+J417+J424</f>
        <v>574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71</v>
      </c>
      <c r="F426" s="48">
        <v>200</v>
      </c>
      <c r="G426" s="48">
        <v>10</v>
      </c>
      <c r="H426" s="48">
        <v>12.06</v>
      </c>
      <c r="I426" s="48">
        <v>0.2</v>
      </c>
      <c r="J426" s="48">
        <v>187</v>
      </c>
      <c r="K426" s="49"/>
      <c r="L426" s="48">
        <v>42.9</v>
      </c>
    </row>
    <row r="427" spans="1:12" ht="15" x14ac:dyDescent="0.25">
      <c r="A427" s="25"/>
      <c r="B427" s="16"/>
      <c r="C427" s="11"/>
      <c r="D427" s="6"/>
      <c r="E427" s="50" t="s">
        <v>62</v>
      </c>
      <c r="F427" s="51">
        <v>10</v>
      </c>
      <c r="G427" s="51">
        <v>0.1</v>
      </c>
      <c r="H427" s="51">
        <v>6.5</v>
      </c>
      <c r="I427" s="51">
        <v>0.1</v>
      </c>
      <c r="J427" s="51">
        <v>66</v>
      </c>
      <c r="K427" s="52"/>
      <c r="L427" s="51">
        <v>12.57</v>
      </c>
    </row>
    <row r="428" spans="1:12" ht="15" x14ac:dyDescent="0.25">
      <c r="A428" s="25"/>
      <c r="B428" s="16"/>
      <c r="C428" s="11"/>
      <c r="D428" s="7" t="s">
        <v>22</v>
      </c>
      <c r="E428" s="50" t="s">
        <v>53</v>
      </c>
      <c r="F428" s="51">
        <v>200</v>
      </c>
      <c r="G428" s="51">
        <v>0.5</v>
      </c>
      <c r="H428" s="51">
        <v>0</v>
      </c>
      <c r="I428" s="51">
        <v>15.3</v>
      </c>
      <c r="J428" s="51">
        <v>63</v>
      </c>
      <c r="K428" s="52"/>
      <c r="L428" s="51">
        <v>6.32</v>
      </c>
    </row>
    <row r="429" spans="1:12" ht="15" x14ac:dyDescent="0.25">
      <c r="A429" s="25"/>
      <c r="B429" s="16"/>
      <c r="C429" s="11"/>
      <c r="D429" s="7" t="s">
        <v>23</v>
      </c>
      <c r="E429" s="50" t="s">
        <v>54</v>
      </c>
      <c r="F429" s="51">
        <v>30</v>
      </c>
      <c r="G429" s="51">
        <v>2.2999999999999998</v>
      </c>
      <c r="H429" s="51">
        <v>0.42</v>
      </c>
      <c r="I429" s="51">
        <v>14.6</v>
      </c>
      <c r="J429" s="51">
        <v>73</v>
      </c>
      <c r="K429" s="52"/>
      <c r="L429" s="51">
        <v>1.92</v>
      </c>
    </row>
    <row r="430" spans="1:12" ht="15" x14ac:dyDescent="0.25">
      <c r="A430" s="25"/>
      <c r="B430" s="16"/>
      <c r="C430" s="11"/>
      <c r="D430" s="7" t="s">
        <v>24</v>
      </c>
      <c r="E430" s="50" t="s">
        <v>50</v>
      </c>
      <c r="F430" s="51">
        <v>60</v>
      </c>
      <c r="G430" s="51">
        <v>4</v>
      </c>
      <c r="H430" s="51">
        <v>0.8</v>
      </c>
      <c r="I430" s="51">
        <v>28</v>
      </c>
      <c r="J430" s="51">
        <v>146</v>
      </c>
      <c r="K430" s="52"/>
      <c r="L430" s="51">
        <v>6.4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16.899999999999999</v>
      </c>
      <c r="H433" s="21">
        <f t="shared" ref="H433" si="320">SUM(H426:H432)</f>
        <v>19.780000000000005</v>
      </c>
      <c r="I433" s="21">
        <f t="shared" ref="I433" si="321">SUM(I426:I432)</f>
        <v>58.2</v>
      </c>
      <c r="J433" s="21">
        <f t="shared" ref="J433" si="322">SUM(J426:J432)</f>
        <v>535</v>
      </c>
      <c r="K433" s="27"/>
      <c r="L433" s="21">
        <f t="shared" si="288"/>
        <v>70.11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500</v>
      </c>
      <c r="G467" s="34">
        <f t="shared" ref="G467" si="348">G433+G437+G447+G452+G459+G466</f>
        <v>16.899999999999999</v>
      </c>
      <c r="H467" s="34">
        <f t="shared" ref="H467" si="349">H433+H437+H447+H452+H459+H466</f>
        <v>19.780000000000005</v>
      </c>
      <c r="I467" s="34">
        <f t="shared" ref="I467" si="350">I433+I437+I447+I452+I459+I466</f>
        <v>58.2</v>
      </c>
      <c r="J467" s="34">
        <f t="shared" ref="J467" si="351">J433+J437+J447+J452+J459+J466</f>
        <v>535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 t="s">
        <v>61</v>
      </c>
      <c r="G468" s="48">
        <v>6.8</v>
      </c>
      <c r="H468" s="48">
        <v>12.5</v>
      </c>
      <c r="I468" s="48">
        <v>29.3</v>
      </c>
      <c r="J468" s="48">
        <v>384</v>
      </c>
      <c r="K468" s="49"/>
      <c r="L468" s="48">
        <v>62.94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0.4</v>
      </c>
      <c r="H470" s="51">
        <v>0</v>
      </c>
      <c r="I470" s="51">
        <v>15.1</v>
      </c>
      <c r="J470" s="51">
        <v>62</v>
      </c>
      <c r="K470" s="52"/>
      <c r="L470" s="51">
        <v>3.97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30</v>
      </c>
      <c r="G471" s="51">
        <v>4</v>
      </c>
      <c r="H471" s="51">
        <v>4.5599999999999996</v>
      </c>
      <c r="I471" s="51">
        <v>28</v>
      </c>
      <c r="J471" s="51">
        <v>146</v>
      </c>
      <c r="K471" s="52"/>
      <c r="L471" s="51">
        <v>3.2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230</v>
      </c>
      <c r="G475" s="21">
        <f t="shared" ref="G475" si="353">SUM(G468:G474)</f>
        <v>11.2</v>
      </c>
      <c r="H475" s="21">
        <f t="shared" ref="H475" si="354">SUM(H468:H474)</f>
        <v>17.059999999999999</v>
      </c>
      <c r="I475" s="21">
        <f t="shared" ref="I475" si="355">SUM(I468:I474)</f>
        <v>72.400000000000006</v>
      </c>
      <c r="J475" s="21">
        <f t="shared" ref="J475" si="356">SUM(J468:J474)</f>
        <v>592</v>
      </c>
      <c r="K475" s="27"/>
      <c r="L475" s="21">
        <f t="shared" ref="L475:L517" si="357">SUM(L468:L474)</f>
        <v>70.11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230</v>
      </c>
      <c r="G509" s="34">
        <f t="shared" ref="G509" si="383">G475+G479+G489+G494+G501+G508</f>
        <v>11.2</v>
      </c>
      <c r="H509" s="34">
        <f t="shared" ref="H509" si="384">H475+H479+H489+H494+H501+H508</f>
        <v>17.059999999999999</v>
      </c>
      <c r="I509" s="34">
        <f t="shared" ref="I509" si="385">I475+I479+I489+I494+I501+I508</f>
        <v>72.400000000000006</v>
      </c>
      <c r="J509" s="34">
        <f t="shared" ref="J509" si="386">J475+J479+J489+J494+J501+J508</f>
        <v>592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402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20.677</v>
      </c>
      <c r="H594" s="42">
        <f t="shared" si="456"/>
        <v>17.43</v>
      </c>
      <c r="I594" s="42">
        <f t="shared" si="456"/>
        <v>72.94</v>
      </c>
      <c r="J594" s="42">
        <f t="shared" si="456"/>
        <v>530.5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2023-10-13T07:00:02Z</dcterms:modified>
</cp:coreProperties>
</file>